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RungeD\Desktop\"/>
    </mc:Choice>
  </mc:AlternateContent>
  <xr:revisionPtr revIDLastSave="0" documentId="8_{469B756B-609F-44B9-A1E3-35D435E7C77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ērtējums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H11" i="1" s="1"/>
  <c r="D7" i="1"/>
  <c r="H7" i="1" s="1"/>
  <c r="C11" i="1"/>
  <c r="D10" i="1"/>
  <c r="H10" i="1" s="1"/>
  <c r="C10" i="1"/>
  <c r="E25" i="1"/>
  <c r="F25" i="1" s="1"/>
  <c r="E26" i="1"/>
  <c r="F11" i="1" l="1"/>
  <c r="E11" i="1"/>
  <c r="E10" i="1"/>
  <c r="F10" i="1"/>
  <c r="C7" i="1" l="1"/>
  <c r="D5" i="1"/>
  <c r="H5" i="1" s="1"/>
  <c r="C5" i="1" l="1"/>
  <c r="D15" i="1" l="1"/>
  <c r="C15" i="1"/>
  <c r="C8" i="1" l="1"/>
  <c r="C6" i="1"/>
  <c r="C9" i="1"/>
  <c r="D9" i="1"/>
  <c r="H9" i="1" s="1"/>
  <c r="E28" i="1" l="1"/>
  <c r="F28" i="1" s="1"/>
  <c r="E12" i="1"/>
  <c r="F12" i="1" s="1"/>
  <c r="E14" i="1"/>
  <c r="F14" i="1" s="1"/>
  <c r="E16" i="1"/>
  <c r="F16" i="1" s="1"/>
  <c r="E17" i="1"/>
  <c r="F17" i="1" s="1"/>
  <c r="E19" i="1"/>
  <c r="F19" i="1" s="1"/>
  <c r="E20" i="1"/>
  <c r="F20" i="1" s="1"/>
  <c r="E21" i="1"/>
  <c r="F21" i="1" s="1"/>
  <c r="E23" i="1"/>
  <c r="F23" i="1" s="1"/>
  <c r="E24" i="1"/>
  <c r="F24" i="1" s="1"/>
  <c r="F26" i="1"/>
  <c r="E27" i="1"/>
  <c r="F27" i="1" s="1"/>
  <c r="E29" i="1"/>
  <c r="F29" i="1" s="1"/>
  <c r="E30" i="1"/>
  <c r="F30" i="1" s="1"/>
  <c r="E13" i="1" l="1"/>
  <c r="F13" i="1" s="1"/>
  <c r="F7" i="1"/>
  <c r="E5" i="1"/>
  <c r="E7" i="1"/>
  <c r="E18" i="1"/>
  <c r="F18" i="1" s="1"/>
  <c r="F5" i="1" l="1"/>
  <c r="E22" i="1"/>
  <c r="F22" i="1" s="1"/>
  <c r="E15" i="1" l="1"/>
  <c r="F15" i="1" s="1"/>
  <c r="D8" i="1"/>
  <c r="H8" i="1" s="1"/>
  <c r="D6" i="1"/>
  <c r="H6" i="1" s="1"/>
  <c r="I17" i="1" s="1"/>
  <c r="F8" i="1" l="1"/>
  <c r="E8" i="1"/>
  <c r="F6" i="1"/>
  <c r="E6" i="1"/>
  <c r="F9" i="1"/>
  <c r="E9" i="1"/>
</calcChain>
</file>

<file path=xl/sharedStrings.xml><?xml version="1.0" encoding="utf-8"?>
<sst xmlns="http://schemas.openxmlformats.org/spreadsheetml/2006/main" count="48" uniqueCount="43">
  <si>
    <t>Rādītājs</t>
  </si>
  <si>
    <t>Rādītāja izmaiņas, EUR/ skal. vienīb.</t>
  </si>
  <si>
    <t>Rādītāja izmaiņas, %</t>
  </si>
  <si>
    <t>EBITDA</t>
  </si>
  <si>
    <t>Debt/EBITDA</t>
  </si>
  <si>
    <t>Pašu kapitāla koeficients</t>
  </si>
  <si>
    <t>DSCR (ātrais)</t>
  </si>
  <si>
    <t xml:space="preserve">Apgrozāmie līdzekļi </t>
  </si>
  <si>
    <t>Īstermiņa saistības</t>
  </si>
  <si>
    <t>Visas saistības</t>
  </si>
  <si>
    <t>Bilances kopsumma</t>
  </si>
  <si>
    <t>Pašu kapitāls</t>
  </si>
  <si>
    <t>Aktīvu vidējā vērtība</t>
  </si>
  <si>
    <t>Debitori</t>
  </si>
  <si>
    <t>Neto apgrozījums</t>
  </si>
  <si>
    <t>Pārdotās produkcijas ražošanas izmaksas</t>
  </si>
  <si>
    <t>Bruto peļņa</t>
  </si>
  <si>
    <t>Administrācijas izmaksas</t>
  </si>
  <si>
    <t>Pārējie saimnieciskās darbības ieņēmumi</t>
  </si>
  <si>
    <t>Pārējie saimnieciskās darbības izdevumi</t>
  </si>
  <si>
    <t>Procentu maksājumi un tml. izmaksas</t>
  </si>
  <si>
    <t>Nolietojums</t>
  </si>
  <si>
    <t>Pārskata gada peļņa vai zaudējumi</t>
  </si>
  <si>
    <t>Finanšu novērtējums pēc bilances/PZA</t>
  </si>
  <si>
    <t>Peļņa pirms nodokļiem</t>
  </si>
  <si>
    <t>Punkti</t>
  </si>
  <si>
    <t>Vērtējums</t>
  </si>
  <si>
    <t>Quick Ratio</t>
  </si>
  <si>
    <t>0-1</t>
  </si>
  <si>
    <t>0-2</t>
  </si>
  <si>
    <t>Kopējais likviditātes rādītājs/ Vispārējais apgrozāmo līdzekļu koeficients</t>
  </si>
  <si>
    <t>Kopā=</t>
  </si>
  <si>
    <t>Maksimālie iespējamie punkti =</t>
  </si>
  <si>
    <t>Rekomendētais punktu skaits =</t>
  </si>
  <si>
    <t>Minimālais punktu skaits =</t>
  </si>
  <si>
    <t>Naudas līdzekļi</t>
  </si>
  <si>
    <t>Two factors Altman model</t>
  </si>
  <si>
    <t>Aktuālākais periods (vismaz trīs mēneši)</t>
  </si>
  <si>
    <t>202X</t>
  </si>
  <si>
    <t>202X (Jan-X)</t>
  </si>
  <si>
    <t>Informācija par pēdējiem diviem periodiem</t>
  </si>
  <si>
    <t>Iepriekšējais finanšu gads</t>
  </si>
  <si>
    <t>Ilgtermiņa saistības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</si>
</sst>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5" fillId="2" borderId="0" xfId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 wrapText="1"/>
    </xf>
    <xf numFmtId="4" fontId="1" fillId="4" borderId="4" xfId="0" applyNumberFormat="1" applyFont="1" applyFill="1" applyBorder="1" applyAlignment="1" applyProtection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10" fontId="1" fillId="4" borderId="4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 applyProtection="1">
      <alignment horizontal="center" vertical="center"/>
      <protection locked="0"/>
    </xf>
    <xf numFmtId="1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topLeftCell="A7" zoomScale="115" zoomScaleNormal="115" workbookViewId="0">
      <selection activeCell="B14" sqref="B14"/>
    </sheetView>
  </sheetViews>
  <sheetFormatPr defaultRowHeight="18.75" outlineLevelRow="1" outlineLevelCol="1" x14ac:dyDescent="0.25"/>
  <cols>
    <col min="1" max="1" width="9.140625" style="12"/>
    <col min="2" max="2" width="88.7109375" style="1" bestFit="1" customWidth="1"/>
    <col min="3" max="3" width="16.42578125" style="1" customWidth="1"/>
    <col min="4" max="4" width="18.28515625" style="1" customWidth="1"/>
    <col min="5" max="5" width="17.28515625" style="1" customWidth="1" outlineLevel="1"/>
    <col min="6" max="6" width="17" style="1" customWidth="1" outlineLevel="1"/>
    <col min="7" max="7" width="19.140625" style="1" bestFit="1" customWidth="1"/>
    <col min="8" max="8" width="18" style="1" customWidth="1"/>
    <col min="9" max="9" width="13.140625" style="1" customWidth="1"/>
    <col min="10" max="10" width="34.140625" style="1" customWidth="1"/>
    <col min="11" max="11" width="10.140625" style="1" bestFit="1" customWidth="1"/>
    <col min="12" max="16384" width="9.140625" style="1"/>
  </cols>
  <sheetData>
    <row r="1" spans="2:9" ht="19.5" thickBot="1" x14ac:dyDescent="0.3">
      <c r="B1" s="30" t="s">
        <v>23</v>
      </c>
      <c r="C1" s="31"/>
      <c r="D1" s="32"/>
      <c r="E1" s="10"/>
      <c r="F1" s="2"/>
    </row>
    <row r="2" spans="2:9" ht="38.25" customHeight="1" x14ac:dyDescent="0.25">
      <c r="C2" s="33" t="s">
        <v>40</v>
      </c>
      <c r="D2" s="34"/>
    </row>
    <row r="3" spans="2:9" ht="78" x14ac:dyDescent="0.25">
      <c r="B3" s="3"/>
      <c r="C3" s="5" t="s">
        <v>41</v>
      </c>
      <c r="D3" s="28" t="s">
        <v>37</v>
      </c>
      <c r="E3" s="3"/>
      <c r="F3" s="3"/>
    </row>
    <row r="4" spans="2:9" ht="78" x14ac:dyDescent="0.25">
      <c r="B4" s="4" t="s">
        <v>0</v>
      </c>
      <c r="C4" s="5" t="s">
        <v>38</v>
      </c>
      <c r="D4" s="5" t="s">
        <v>39</v>
      </c>
      <c r="E4" s="5" t="s">
        <v>1</v>
      </c>
      <c r="F4" s="5" t="s">
        <v>2</v>
      </c>
      <c r="G4" s="5" t="s">
        <v>25</v>
      </c>
      <c r="H4" s="5" t="s">
        <v>26</v>
      </c>
    </row>
    <row r="5" spans="2:9" x14ac:dyDescent="0.25">
      <c r="B5" s="16" t="s">
        <v>3</v>
      </c>
      <c r="C5" s="20">
        <f>C29+C27+C28</f>
        <v>0</v>
      </c>
      <c r="D5" s="20">
        <f>D29+D27+D28</f>
        <v>0</v>
      </c>
      <c r="E5" s="21">
        <f>D5-C5</f>
        <v>0</v>
      </c>
      <c r="F5" s="22" t="e">
        <f>E5/C5</f>
        <v>#DIV/0!</v>
      </c>
      <c r="G5" s="23" t="s">
        <v>28</v>
      </c>
      <c r="H5" s="24">
        <f>IF(D5&gt;0,1,0)</f>
        <v>0</v>
      </c>
    </row>
    <row r="6" spans="2:9" x14ac:dyDescent="0.25">
      <c r="B6" s="16" t="s">
        <v>4</v>
      </c>
      <c r="C6" s="20" t="e">
        <f>C15/C5</f>
        <v>#DIV/0!</v>
      </c>
      <c r="D6" s="20" t="e">
        <f>D15/D5</f>
        <v>#DIV/0!</v>
      </c>
      <c r="E6" s="21" t="e">
        <f t="shared" ref="E6:E10" si="0">D6-C6</f>
        <v>#DIV/0!</v>
      </c>
      <c r="F6" s="22" t="e">
        <f>D6-C6</f>
        <v>#DIV/0!</v>
      </c>
      <c r="G6" s="23" t="s">
        <v>28</v>
      </c>
      <c r="H6" s="25" t="e">
        <f>IF(D6&gt;4,0,1)</f>
        <v>#DIV/0!</v>
      </c>
    </row>
    <row r="7" spans="2:9" x14ac:dyDescent="0.25">
      <c r="B7" s="17" t="s">
        <v>30</v>
      </c>
      <c r="C7" s="20" t="e">
        <f>C12/C13</f>
        <v>#DIV/0!</v>
      </c>
      <c r="D7" s="20" t="e">
        <f>D12/D13</f>
        <v>#DIV/0!</v>
      </c>
      <c r="E7" s="21" t="e">
        <f t="shared" si="0"/>
        <v>#DIV/0!</v>
      </c>
      <c r="F7" s="22" t="e">
        <f t="shared" ref="F7:F10" si="1">D7-C7</f>
        <v>#DIV/0!</v>
      </c>
      <c r="G7" s="23" t="s">
        <v>29</v>
      </c>
      <c r="H7" s="25" t="e">
        <f>IF(D7&lt;0.5,0,IF(D7&lt;1,1,2))</f>
        <v>#DIV/0!</v>
      </c>
    </row>
    <row r="8" spans="2:9" x14ac:dyDescent="0.25">
      <c r="B8" s="16" t="s">
        <v>5</v>
      </c>
      <c r="C8" s="20" t="e">
        <f>C15/C17</f>
        <v>#DIV/0!</v>
      </c>
      <c r="D8" s="20" t="e">
        <f>D15/D17</f>
        <v>#DIV/0!</v>
      </c>
      <c r="E8" s="21" t="e">
        <f t="shared" si="0"/>
        <v>#DIV/0!</v>
      </c>
      <c r="F8" s="22" t="e">
        <f t="shared" si="1"/>
        <v>#DIV/0!</v>
      </c>
      <c r="G8" s="23" t="s">
        <v>28</v>
      </c>
      <c r="H8" s="24" t="e">
        <f>IF(D8&lt;0.5,0,1)</f>
        <v>#DIV/0!</v>
      </c>
    </row>
    <row r="9" spans="2:9" x14ac:dyDescent="0.25">
      <c r="B9" s="16" t="s">
        <v>6</v>
      </c>
      <c r="C9" s="20" t="e">
        <f>C5/(C15+C27)</f>
        <v>#DIV/0!</v>
      </c>
      <c r="D9" s="20" t="e">
        <f>D5/(D15+D27)</f>
        <v>#DIV/0!</v>
      </c>
      <c r="E9" s="21" t="e">
        <f t="shared" si="0"/>
        <v>#DIV/0!</v>
      </c>
      <c r="F9" s="22" t="e">
        <f t="shared" si="1"/>
        <v>#DIV/0!</v>
      </c>
      <c r="G9" s="23" t="s">
        <v>28</v>
      </c>
      <c r="H9" s="25" t="e">
        <f>IF(D9&lt;1.2,0,1)</f>
        <v>#DIV/0!</v>
      </c>
    </row>
    <row r="10" spans="2:9" s="12" customFormat="1" x14ac:dyDescent="0.25">
      <c r="B10" s="16" t="s">
        <v>36</v>
      </c>
      <c r="C10" s="20" t="e">
        <f>-0.3997-1.0736*(C12/C13)+0.0579*((C13+C14)/C16)</f>
        <v>#DIV/0!</v>
      </c>
      <c r="D10" s="20" t="e">
        <f>-0.3997-1.0736*(D12/D13)+0.0579*((D13+D14)/D16)</f>
        <v>#DIV/0!</v>
      </c>
      <c r="E10" s="21" t="e">
        <f t="shared" si="0"/>
        <v>#DIV/0!</v>
      </c>
      <c r="F10" s="22" t="e">
        <f t="shared" si="1"/>
        <v>#DIV/0!</v>
      </c>
      <c r="G10" s="23" t="s">
        <v>29</v>
      </c>
      <c r="H10" s="25" t="e">
        <f>IF(D10&gt;0.3,0,IF(D10&lt;(-0.3),2,1))</f>
        <v>#DIV/0!</v>
      </c>
    </row>
    <row r="11" spans="2:9" x14ac:dyDescent="0.25">
      <c r="B11" s="16" t="s">
        <v>27</v>
      </c>
      <c r="C11" s="20" t="e">
        <f>(C25+C19)/C13</f>
        <v>#DIV/0!</v>
      </c>
      <c r="D11" s="20" t="e">
        <f>(D25+D19)/D13</f>
        <v>#DIV/0!</v>
      </c>
      <c r="E11" s="21" t="e">
        <f>D11-C11</f>
        <v>#DIV/0!</v>
      </c>
      <c r="F11" s="22" t="e">
        <f>D11-C11</f>
        <v>#DIV/0!</v>
      </c>
      <c r="G11" s="25" t="s">
        <v>28</v>
      </c>
      <c r="H11" s="23" t="e">
        <f>IF(D11&gt;1,1,0)</f>
        <v>#DIV/0!</v>
      </c>
    </row>
    <row r="12" spans="2:9" outlineLevel="1" x14ac:dyDescent="0.25">
      <c r="B12" s="18" t="s">
        <v>7</v>
      </c>
      <c r="C12" s="6"/>
      <c r="D12" s="6"/>
      <c r="E12" s="26">
        <f t="shared" ref="E12:E30" si="2">D12-C12</f>
        <v>0</v>
      </c>
      <c r="F12" s="27" t="e">
        <f t="shared" ref="F12:F30" si="3">E12/C12</f>
        <v>#DIV/0!</v>
      </c>
      <c r="G12" s="15"/>
      <c r="H12" s="15"/>
    </row>
    <row r="13" spans="2:9" outlineLevel="1" x14ac:dyDescent="0.25">
      <c r="B13" s="19" t="s">
        <v>8</v>
      </c>
      <c r="C13" s="6"/>
      <c r="D13" s="6"/>
      <c r="E13" s="26">
        <f t="shared" si="2"/>
        <v>0</v>
      </c>
      <c r="F13" s="27" t="e">
        <f t="shared" si="3"/>
        <v>#DIV/0!</v>
      </c>
      <c r="G13" s="15"/>
      <c r="H13" s="15"/>
    </row>
    <row r="14" spans="2:9" outlineLevel="1" x14ac:dyDescent="0.25">
      <c r="B14" s="19" t="s">
        <v>42</v>
      </c>
      <c r="C14" s="6"/>
      <c r="D14" s="6"/>
      <c r="E14" s="26">
        <f t="shared" si="2"/>
        <v>0</v>
      </c>
      <c r="F14" s="27" t="e">
        <f t="shared" si="3"/>
        <v>#DIV/0!</v>
      </c>
      <c r="G14" s="29" t="s">
        <v>32</v>
      </c>
      <c r="H14" s="29"/>
      <c r="I14" s="13">
        <v>9</v>
      </c>
    </row>
    <row r="15" spans="2:9" outlineLevel="1" x14ac:dyDescent="0.25">
      <c r="B15" s="18" t="s">
        <v>9</v>
      </c>
      <c r="C15" s="6">
        <f>C13+C14</f>
        <v>0</v>
      </c>
      <c r="D15" s="6">
        <f>D13+D14</f>
        <v>0</v>
      </c>
      <c r="E15" s="26">
        <f t="shared" si="2"/>
        <v>0</v>
      </c>
      <c r="F15" s="27" t="e">
        <f t="shared" si="3"/>
        <v>#DIV/0!</v>
      </c>
      <c r="G15" s="29" t="s">
        <v>33</v>
      </c>
      <c r="H15" s="29"/>
      <c r="I15" s="13">
        <v>5</v>
      </c>
    </row>
    <row r="16" spans="2:9" outlineLevel="1" x14ac:dyDescent="0.25">
      <c r="B16" s="18" t="s">
        <v>10</v>
      </c>
      <c r="C16" s="6"/>
      <c r="D16" s="6"/>
      <c r="E16" s="26">
        <f t="shared" si="2"/>
        <v>0</v>
      </c>
      <c r="F16" s="27" t="e">
        <f t="shared" si="3"/>
        <v>#DIV/0!</v>
      </c>
      <c r="G16" s="29" t="s">
        <v>34</v>
      </c>
      <c r="H16" s="29"/>
      <c r="I16" s="13">
        <v>0</v>
      </c>
    </row>
    <row r="17" spans="2:9" outlineLevel="1" x14ac:dyDescent="0.25">
      <c r="B17" s="18" t="s">
        <v>11</v>
      </c>
      <c r="C17" s="6"/>
      <c r="D17" s="6"/>
      <c r="E17" s="26">
        <f t="shared" si="2"/>
        <v>0</v>
      </c>
      <c r="F17" s="27" t="e">
        <f t="shared" si="3"/>
        <v>#DIV/0!</v>
      </c>
      <c r="G17" s="29" t="s">
        <v>31</v>
      </c>
      <c r="H17" s="29"/>
      <c r="I17" s="14" t="e">
        <f>SUM(H5:H11)</f>
        <v>#DIV/0!</v>
      </c>
    </row>
    <row r="18" spans="2:9" outlineLevel="1" x14ac:dyDescent="0.25">
      <c r="B18" s="19" t="s">
        <v>12</v>
      </c>
      <c r="C18" s="6"/>
      <c r="D18" s="6"/>
      <c r="E18" s="26">
        <f t="shared" si="2"/>
        <v>0</v>
      </c>
      <c r="F18" s="27" t="e">
        <f t="shared" si="3"/>
        <v>#DIV/0!</v>
      </c>
      <c r="G18" s="15"/>
    </row>
    <row r="19" spans="2:9" outlineLevel="1" x14ac:dyDescent="0.25">
      <c r="B19" s="18" t="s">
        <v>13</v>
      </c>
      <c r="C19" s="6"/>
      <c r="D19" s="8"/>
      <c r="E19" s="26">
        <f t="shared" si="2"/>
        <v>0</v>
      </c>
      <c r="F19" s="27" t="e">
        <f t="shared" si="3"/>
        <v>#DIV/0!</v>
      </c>
      <c r="G19" s="15"/>
      <c r="H19" s="15"/>
    </row>
    <row r="20" spans="2:9" outlineLevel="1" x14ac:dyDescent="0.25">
      <c r="B20" s="18" t="s">
        <v>14</v>
      </c>
      <c r="C20" s="6"/>
      <c r="D20" s="6"/>
      <c r="E20" s="26">
        <f t="shared" si="2"/>
        <v>0</v>
      </c>
      <c r="F20" s="27" t="e">
        <f t="shared" si="3"/>
        <v>#DIV/0!</v>
      </c>
      <c r="G20" s="15"/>
      <c r="H20" s="15"/>
    </row>
    <row r="21" spans="2:9" outlineLevel="1" x14ac:dyDescent="0.25">
      <c r="B21" s="19" t="s">
        <v>15</v>
      </c>
      <c r="C21" s="6"/>
      <c r="D21" s="6"/>
      <c r="E21" s="26">
        <f t="shared" si="2"/>
        <v>0</v>
      </c>
      <c r="F21" s="27" t="e">
        <f t="shared" si="3"/>
        <v>#DIV/0!</v>
      </c>
      <c r="G21" s="15"/>
      <c r="H21" s="15"/>
    </row>
    <row r="22" spans="2:9" outlineLevel="1" x14ac:dyDescent="0.25">
      <c r="B22" s="18" t="s">
        <v>16</v>
      </c>
      <c r="C22" s="6"/>
      <c r="D22" s="6"/>
      <c r="E22" s="26">
        <f t="shared" si="2"/>
        <v>0</v>
      </c>
      <c r="F22" s="27" t="e">
        <f t="shared" si="3"/>
        <v>#DIV/0!</v>
      </c>
      <c r="G22" s="15"/>
      <c r="H22" s="15"/>
    </row>
    <row r="23" spans="2:9" outlineLevel="1" x14ac:dyDescent="0.25">
      <c r="B23" s="18" t="s">
        <v>17</v>
      </c>
      <c r="C23" s="6"/>
      <c r="D23" s="6"/>
      <c r="E23" s="26">
        <f t="shared" si="2"/>
        <v>0</v>
      </c>
      <c r="F23" s="27" t="e">
        <f t="shared" si="3"/>
        <v>#DIV/0!</v>
      </c>
      <c r="G23" s="15"/>
      <c r="H23" s="15"/>
    </row>
    <row r="24" spans="2:9" outlineLevel="1" x14ac:dyDescent="0.25">
      <c r="B24" s="18" t="s">
        <v>18</v>
      </c>
      <c r="C24" s="6"/>
      <c r="D24" s="6"/>
      <c r="E24" s="26">
        <f t="shared" si="2"/>
        <v>0</v>
      </c>
      <c r="F24" s="27" t="e">
        <f t="shared" si="3"/>
        <v>#DIV/0!</v>
      </c>
      <c r="G24" s="15"/>
      <c r="H24" s="15"/>
    </row>
    <row r="25" spans="2:9" s="12" customFormat="1" outlineLevel="1" x14ac:dyDescent="0.25">
      <c r="B25" s="18" t="s">
        <v>35</v>
      </c>
      <c r="C25" s="6"/>
      <c r="D25" s="6"/>
      <c r="E25" s="26">
        <f>D25-C25</f>
        <v>0</v>
      </c>
      <c r="F25" s="27" t="e">
        <f t="shared" si="3"/>
        <v>#DIV/0!</v>
      </c>
      <c r="G25" s="15"/>
      <c r="H25" s="15"/>
    </row>
    <row r="26" spans="2:9" outlineLevel="1" x14ac:dyDescent="0.25">
      <c r="B26" s="18" t="s">
        <v>19</v>
      </c>
      <c r="C26" s="6"/>
      <c r="D26" s="6"/>
      <c r="E26" s="26">
        <f>D26-C26</f>
        <v>0</v>
      </c>
      <c r="F26" s="27" t="e">
        <f t="shared" si="3"/>
        <v>#DIV/0!</v>
      </c>
      <c r="G26" s="15"/>
      <c r="H26" s="15"/>
    </row>
    <row r="27" spans="2:9" outlineLevel="1" x14ac:dyDescent="0.25">
      <c r="B27" s="18" t="s">
        <v>20</v>
      </c>
      <c r="C27" s="6"/>
      <c r="D27" s="6"/>
      <c r="E27" s="26">
        <f t="shared" si="2"/>
        <v>0</v>
      </c>
      <c r="F27" s="27" t="e">
        <f t="shared" si="3"/>
        <v>#DIV/0!</v>
      </c>
      <c r="G27" s="15"/>
      <c r="H27" s="15"/>
    </row>
    <row r="28" spans="2:9" outlineLevel="1" x14ac:dyDescent="0.25">
      <c r="B28" s="18" t="s">
        <v>21</v>
      </c>
      <c r="C28" s="9"/>
      <c r="D28" s="11"/>
      <c r="E28" s="26">
        <f t="shared" si="2"/>
        <v>0</v>
      </c>
      <c r="F28" s="27" t="e">
        <f t="shared" si="3"/>
        <v>#DIV/0!</v>
      </c>
      <c r="G28" s="15"/>
      <c r="H28" s="15"/>
    </row>
    <row r="29" spans="2:9" outlineLevel="1" x14ac:dyDescent="0.25">
      <c r="B29" s="19" t="s">
        <v>24</v>
      </c>
      <c r="C29" s="6"/>
      <c r="D29" s="6"/>
      <c r="E29" s="26">
        <f t="shared" si="2"/>
        <v>0</v>
      </c>
      <c r="F29" s="27" t="e">
        <f t="shared" si="3"/>
        <v>#DIV/0!</v>
      </c>
      <c r="G29" s="15"/>
      <c r="H29" s="15"/>
    </row>
    <row r="30" spans="2:9" outlineLevel="1" x14ac:dyDescent="0.25">
      <c r="B30" s="19" t="s">
        <v>22</v>
      </c>
      <c r="C30" s="6"/>
      <c r="D30" s="6"/>
      <c r="E30" s="26">
        <f t="shared" si="2"/>
        <v>0</v>
      </c>
      <c r="F30" s="27" t="e">
        <f t="shared" si="3"/>
        <v>#DIV/0!</v>
      </c>
      <c r="G30" s="15"/>
      <c r="H30" s="15"/>
    </row>
    <row r="32" spans="2:9" ht="18.75" customHeight="1" x14ac:dyDescent="0.25">
      <c r="B32" s="7"/>
      <c r="C32" s="7"/>
    </row>
    <row r="35" ht="218.25" customHeight="1" x14ac:dyDescent="0.25"/>
    <row r="36" ht="102.75" customHeight="1" x14ac:dyDescent="0.25"/>
    <row r="38" ht="84.75" customHeight="1" x14ac:dyDescent="0.25"/>
    <row r="39" ht="137.25" customHeight="1" x14ac:dyDescent="0.25"/>
    <row r="40" ht="201.75" customHeight="1" x14ac:dyDescent="0.25"/>
    <row r="41" ht="129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G17:H17"/>
    <mergeCell ref="B1:D1"/>
    <mergeCell ref="G14:H14"/>
    <mergeCell ref="G15:H15"/>
    <mergeCell ref="G16:H16"/>
    <mergeCell ref="C2:D2"/>
  </mergeCells>
  <conditionalFormatting sqref="I17 I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I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Vērtējums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Dmitrijs Skoruks</dc:creator>
  <cp:lastModifiedBy>Dace Ruņģe</cp:lastModifiedBy>
  <cp:lastPrinted>2018-04-05T07:02:34Z</cp:lastPrinted>
  <dcterms:created xsi:type="dcterms:W3CDTF">2017-01-31T11:51:16Z</dcterms:created>
  <dcterms:modified xsi:type="dcterms:W3CDTF">2022-04-11T10:58:08Z</dcterms:modified>
</cp:coreProperties>
</file>